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gartner\Documents\TDR\BIENES Y SERVICIOS\POT-OP 2024\TDR\"/>
    </mc:Choice>
  </mc:AlternateContent>
  <xr:revisionPtr revIDLastSave="0" documentId="13_ncr:1_{FB01C203-3CBA-4574-B85E-3EF237BDB7BD}" xr6:coauthVersionLast="47" xr6:coauthVersionMax="47" xr10:uidLastSave="{00000000-0000-0000-0000-000000000000}"/>
  <bookViews>
    <workbookView xWindow="-110" yWindow="-110" windowWidth="19420" windowHeight="10420" xr2:uid="{4A782947-81E6-410B-B79C-7A1F8A01AC83}"/>
  </bookViews>
  <sheets>
    <sheet name="Anexo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C47" i="1"/>
  <c r="C38" i="1"/>
  <c r="C28" i="1"/>
  <c r="C16" i="1"/>
  <c r="D47" i="1"/>
  <c r="E47" i="1"/>
  <c r="F47" i="1"/>
  <c r="G47" i="1"/>
  <c r="D38" i="1"/>
  <c r="E38" i="1"/>
  <c r="F38" i="1"/>
  <c r="G38" i="1"/>
  <c r="D28" i="1"/>
  <c r="E28" i="1"/>
  <c r="F28" i="1"/>
  <c r="G28" i="1"/>
  <c r="D16" i="1"/>
  <c r="E16" i="1"/>
  <c r="F16" i="1"/>
  <c r="G16" i="1"/>
  <c r="H46" i="1"/>
  <c r="H37" i="1"/>
  <c r="H27" i="1"/>
  <c r="H15" i="1"/>
  <c r="H8" i="1"/>
  <c r="H9" i="1"/>
  <c r="H10" i="1"/>
  <c r="H11" i="1"/>
  <c r="H12" i="1"/>
  <c r="H13" i="1"/>
  <c r="H14" i="1"/>
  <c r="H17" i="1"/>
  <c r="H18" i="1"/>
  <c r="H19" i="1"/>
  <c r="H20" i="1"/>
  <c r="H21" i="1"/>
  <c r="H22" i="1"/>
  <c r="H23" i="1"/>
  <c r="H24" i="1"/>
  <c r="H25" i="1"/>
  <c r="H26" i="1"/>
  <c r="H29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H45" i="1"/>
  <c r="H7" i="1"/>
  <c r="H38" i="1" l="1"/>
  <c r="H47" i="1"/>
  <c r="H28" i="1"/>
  <c r="H16" i="1"/>
</calcChain>
</file>

<file path=xl/sharedStrings.xml><?xml version="1.0" encoding="utf-8"?>
<sst xmlns="http://schemas.openxmlformats.org/spreadsheetml/2006/main" count="97" uniqueCount="52">
  <si>
    <t>Región</t>
  </si>
  <si>
    <t>Departamento</t>
  </si>
  <si>
    <t xml:space="preserve">Producto digital </t>
  </si>
  <si>
    <t>Modelo de negocio</t>
  </si>
  <si>
    <t xml:space="preserve">Emprendimiento Digital </t>
  </si>
  <si>
    <t>Emprendimiento Global</t>
  </si>
  <si>
    <t>Atlántico</t>
  </si>
  <si>
    <t>Bolívar</t>
  </si>
  <si>
    <t>Cesar</t>
  </si>
  <si>
    <t>Córdoba</t>
  </si>
  <si>
    <t>La Guajira</t>
  </si>
  <si>
    <t>Magdalena</t>
  </si>
  <si>
    <t>San Andrés Islas</t>
  </si>
  <si>
    <t>Sucre</t>
  </si>
  <si>
    <t>Amazonas</t>
  </si>
  <si>
    <t>Bogotá D.C</t>
  </si>
  <si>
    <t>Caquetá</t>
  </si>
  <si>
    <t>Cundinamarca</t>
  </si>
  <si>
    <t>Guaviare</t>
  </si>
  <si>
    <t>Huila</t>
  </si>
  <si>
    <t>Meta</t>
  </si>
  <si>
    <t>Putumayo</t>
  </si>
  <si>
    <t>Tolima</t>
  </si>
  <si>
    <t>Vaupés</t>
  </si>
  <si>
    <t>Antioquia</t>
  </si>
  <si>
    <t>Caldas</t>
  </si>
  <si>
    <t>Cauca</t>
  </si>
  <si>
    <t>Chocó</t>
  </si>
  <si>
    <t>Nariño</t>
  </si>
  <si>
    <t>Quindio</t>
  </si>
  <si>
    <t>Risaralda</t>
  </si>
  <si>
    <t>Valle del Cauca</t>
  </si>
  <si>
    <t>Arauca</t>
  </si>
  <si>
    <t>Boyacá</t>
  </si>
  <si>
    <t>Casanare</t>
  </si>
  <si>
    <t>Guainía</t>
  </si>
  <si>
    <t>Norte de Santander</t>
  </si>
  <si>
    <t>Santander</t>
  </si>
  <si>
    <t>Vichada</t>
  </si>
  <si>
    <t>Región 1- Caribe</t>
  </si>
  <si>
    <t>Región 2-Centro-Amazonía</t>
  </si>
  <si>
    <t>Región 3-Occidente</t>
  </si>
  <si>
    <t>Región 4 -Oriente Orinoquía</t>
  </si>
  <si>
    <t>Total Acompañamiento</t>
  </si>
  <si>
    <t>Subtotal</t>
  </si>
  <si>
    <t>Regional</t>
  </si>
  <si>
    <t>Componente 2.2 - Emprendimientos Digitales - Emprendimientos</t>
  </si>
  <si>
    <t>Componente 2.1 - Emprendimientos digitales - Ideación</t>
  </si>
  <si>
    <t>Asistentes</t>
  </si>
  <si>
    <t>INVITACIÓN No. POT OP24</t>
  </si>
  <si>
    <t>TÉRMINOS DE REFERENCIA PARA SELECCIONAR Y CONTRATAR LOS SERVICIOS DE HASTA CUATRO (4) OPERADORES PARA EJECUTAR LOS COMPONENTES DE ECOSISTEMAS REGIONALES Y EMPRENDIMIENTOS DIGITALES DEL DETONANTE DE ASISTENCIA TÉCNICA DEL PROGRAMA COLOMBIA POTENCIA DIGITAL EN DIFERENTES REGIONES DEL PAÍS</t>
  </si>
  <si>
    <t>ANEXO 3. Detalle asignación cupos por perfil y departamento - Componente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</si>
</sst>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color theme="0"/>
      <name val="Aptos Narrow"/>
      <family val="2"/>
      <scheme val="minor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3" fontId="4" fillId="4" borderId="37" xfId="0" applyNumberFormat="1" applyFont="1" applyFill="1" applyBorder="1" applyAlignment="1">
      <alignment horizontal="center"/>
    </xf>
    <xf numFmtId="3" fontId="4" fillId="4" borderId="38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rgb="FF000000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0</xdr:col>
      <xdr:colOff>1924051</xdr:colOff>
      <xdr:row>2</xdr:row>
      <xdr:rowOff>218496</xdr:rowOff>
    </xdr:to>
    <xdr:pic>
      <xdr:nvPicPr>
        <xdr:cNvPr id="3" name="Imagen 2" descr="Logo-Innpulsa | Ir a Escuela Superior de Administración Pública">
          <a:extLst>
            <a:ext uri="{FF2B5EF4-FFF2-40B4-BE49-F238E27FC236}">
              <a16:creationId xmlns:a16="http://schemas.microsoft.com/office/drawing/2014/main" id="{40CAA00D-2EFE-428D-92FC-09332501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1905000" cy="732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8B979D-F6F0-4B7D-A1C8-6F8A5019EDDF}" name="Tabla1" displayName="Tabla1" ref="A6:H47" totalsRowShown="0" headerRowDxfId="11" dataDxfId="9" headerRowBorderDxfId="10" tableBorderDxfId="8">
  <autoFilter ref="A6:H47" xr:uid="{4D8B979D-F6F0-4B7D-A1C8-6F8A5019EDDF}"/>
  <tableColumns count="8">
    <tableColumn id="1" xr3:uid="{3417CEC2-5838-4C10-8800-FF1CA26062F9}" name="Región" dataDxfId="7"/>
    <tableColumn id="2" xr3:uid="{CBC60999-FB93-4A0E-B8A0-B543ACF2B943}" name="Departamento" dataDxfId="6"/>
    <tableColumn id="3" xr3:uid="{48A2CE5C-1084-48AE-A808-06EBE10B8110}" name="Asistentes" dataDxfId="5"/>
    <tableColumn id="4" xr3:uid="{C480C236-E554-4D25-A81A-6B323C7C5C49}" name="Producto digital " dataDxfId="4"/>
    <tableColumn id="5" xr3:uid="{2FCC22E0-29FD-4186-A3BE-5F333141FA7F}" name="Modelo de negocio" dataDxfId="3"/>
    <tableColumn id="6" xr3:uid="{413CF6B5-C26E-45FF-8430-757E1C192300}" name="Emprendimiento Digital " dataDxfId="2"/>
    <tableColumn id="7" xr3:uid="{93EA4A92-6D04-4AD9-8769-32B419538FB7}" name="Emprendimiento Global" dataDxfId="1"/>
    <tableColumn id="8" xr3:uid="{14EFDB8E-8B4D-4D81-AEDF-EEDB5E31E637}" name="Total Acompañamiento" dataDxfId="0">
      <calculatedColumnFormula>+SUM(D7:G7)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8A741-B241-4B2C-AA7E-AAD6458E5581}">
  <dimension ref="A1:H50"/>
  <sheetViews>
    <sheetView tabSelected="1" workbookViewId="0">
      <selection activeCell="B12" sqref="B12"/>
    </sheetView>
  </sheetViews>
  <sheetFormatPr baseColWidth="10" defaultRowHeight="14.5" x14ac:dyDescent="0.35"/>
  <cols>
    <col min="1" max="1" width="31.453125" style="1" customWidth="1"/>
    <col min="2" max="3" width="23.26953125" style="1" customWidth="1"/>
    <col min="4" max="4" width="17.7265625" style="2" customWidth="1"/>
    <col min="5" max="5" width="20.1796875" style="2" customWidth="1"/>
    <col min="6" max="6" width="25" style="2" customWidth="1"/>
    <col min="7" max="7" width="24.54296875" style="2" customWidth="1"/>
    <col min="8" max="8" width="17.81640625" customWidth="1"/>
  </cols>
  <sheetData>
    <row r="1" spans="1:8" x14ac:dyDescent="0.35">
      <c r="A1" s="9"/>
      <c r="B1" s="55" t="s">
        <v>49</v>
      </c>
      <c r="C1" s="55"/>
      <c r="D1" s="55"/>
      <c r="E1" s="55"/>
      <c r="F1" s="55"/>
      <c r="G1" s="10"/>
      <c r="H1" s="11"/>
    </row>
    <row r="2" spans="1:8" ht="25.5" customHeight="1" x14ac:dyDescent="0.35">
      <c r="A2" s="12"/>
      <c r="B2" s="54" t="s">
        <v>51</v>
      </c>
      <c r="C2" s="54"/>
      <c r="D2" s="54"/>
      <c r="E2" s="54"/>
      <c r="F2" s="54"/>
      <c r="G2" s="13"/>
      <c r="H2" s="14"/>
    </row>
    <row r="3" spans="1:8" ht="55.5" customHeight="1" x14ac:dyDescent="0.35">
      <c r="A3" s="59" t="s">
        <v>50</v>
      </c>
      <c r="B3" s="60"/>
      <c r="C3" s="60"/>
      <c r="D3" s="60"/>
      <c r="E3" s="60"/>
      <c r="F3" s="60"/>
      <c r="G3" s="60"/>
      <c r="H3" s="61"/>
    </row>
    <row r="4" spans="1:8" ht="15" thickBot="1" x14ac:dyDescent="0.4">
      <c r="A4" s="15"/>
      <c r="B4" s="16"/>
      <c r="C4" s="16"/>
      <c r="D4" s="17"/>
      <c r="E4" s="17"/>
      <c r="F4" s="17"/>
      <c r="G4" s="17"/>
      <c r="H4" s="18"/>
    </row>
    <row r="5" spans="1:8" ht="44" thickBot="1" x14ac:dyDescent="0.4">
      <c r="A5" s="42" t="s">
        <v>0</v>
      </c>
      <c r="B5" s="43" t="s">
        <v>1</v>
      </c>
      <c r="C5" s="41" t="s">
        <v>47</v>
      </c>
      <c r="D5" s="56" t="s">
        <v>46</v>
      </c>
      <c r="E5" s="57"/>
      <c r="F5" s="57"/>
      <c r="G5" s="57"/>
      <c r="H5" s="58"/>
    </row>
    <row r="6" spans="1:8" ht="29.5" thickBot="1" x14ac:dyDescent="0.4">
      <c r="A6" s="23" t="s">
        <v>0</v>
      </c>
      <c r="B6" s="24" t="s">
        <v>1</v>
      </c>
      <c r="C6" s="25" t="s">
        <v>48</v>
      </c>
      <c r="D6" s="26" t="s">
        <v>2</v>
      </c>
      <c r="E6" s="26" t="s">
        <v>3</v>
      </c>
      <c r="F6" s="26" t="s">
        <v>4</v>
      </c>
      <c r="G6" s="27" t="s">
        <v>5</v>
      </c>
      <c r="H6" s="28" t="s">
        <v>43</v>
      </c>
    </row>
    <row r="7" spans="1:8" x14ac:dyDescent="0.35">
      <c r="A7" s="36" t="s">
        <v>39</v>
      </c>
      <c r="B7" s="37" t="s">
        <v>6</v>
      </c>
      <c r="C7" s="48">
        <v>150</v>
      </c>
      <c r="D7" s="38">
        <v>8</v>
      </c>
      <c r="E7" s="38">
        <v>7</v>
      </c>
      <c r="F7" s="38">
        <v>3</v>
      </c>
      <c r="G7" s="39">
        <v>1</v>
      </c>
      <c r="H7" s="40">
        <f t="shared" ref="H7:H46" si="0">+SUM(D7:G7)</f>
        <v>19</v>
      </c>
    </row>
    <row r="8" spans="1:8" x14ac:dyDescent="0.35">
      <c r="A8" s="19" t="s">
        <v>39</v>
      </c>
      <c r="B8" s="3" t="s">
        <v>7</v>
      </c>
      <c r="C8" s="49">
        <v>60</v>
      </c>
      <c r="D8" s="4">
        <v>9</v>
      </c>
      <c r="E8" s="4">
        <v>4</v>
      </c>
      <c r="F8" s="4">
        <v>2</v>
      </c>
      <c r="G8" s="7">
        <v>1</v>
      </c>
      <c r="H8" s="21">
        <f t="shared" si="0"/>
        <v>16</v>
      </c>
    </row>
    <row r="9" spans="1:8" x14ac:dyDescent="0.35">
      <c r="A9" s="19" t="s">
        <v>39</v>
      </c>
      <c r="B9" s="3" t="s">
        <v>8</v>
      </c>
      <c r="C9" s="49">
        <v>100</v>
      </c>
      <c r="D9" s="4">
        <v>4</v>
      </c>
      <c r="E9" s="4">
        <v>1</v>
      </c>
      <c r="F9" s="4">
        <v>0</v>
      </c>
      <c r="G9" s="7">
        <v>0</v>
      </c>
      <c r="H9" s="21">
        <f t="shared" si="0"/>
        <v>5</v>
      </c>
    </row>
    <row r="10" spans="1:8" x14ac:dyDescent="0.35">
      <c r="A10" s="19" t="s">
        <v>39</v>
      </c>
      <c r="B10" s="3" t="s">
        <v>9</v>
      </c>
      <c r="C10" s="49">
        <v>60</v>
      </c>
      <c r="D10" s="4">
        <v>2</v>
      </c>
      <c r="E10" s="4">
        <v>1</v>
      </c>
      <c r="F10" s="4">
        <v>0</v>
      </c>
      <c r="G10" s="7">
        <v>0</v>
      </c>
      <c r="H10" s="21">
        <f t="shared" si="0"/>
        <v>3</v>
      </c>
    </row>
    <row r="11" spans="1:8" x14ac:dyDescent="0.35">
      <c r="A11" s="19" t="s">
        <v>39</v>
      </c>
      <c r="B11" s="3" t="s">
        <v>10</v>
      </c>
      <c r="C11" s="49">
        <v>60</v>
      </c>
      <c r="D11" s="4">
        <v>4</v>
      </c>
      <c r="E11" s="4">
        <v>2</v>
      </c>
      <c r="F11" s="4">
        <v>0</v>
      </c>
      <c r="G11" s="7">
        <v>0</v>
      </c>
      <c r="H11" s="21">
        <f t="shared" si="0"/>
        <v>6</v>
      </c>
    </row>
    <row r="12" spans="1:8" x14ac:dyDescent="0.35">
      <c r="A12" s="19" t="s">
        <v>39</v>
      </c>
      <c r="B12" s="3" t="s">
        <v>11</v>
      </c>
      <c r="C12" s="49">
        <v>100</v>
      </c>
      <c r="D12" s="4">
        <v>6</v>
      </c>
      <c r="E12" s="4">
        <v>2</v>
      </c>
      <c r="F12" s="4">
        <v>1</v>
      </c>
      <c r="G12" s="7">
        <v>0</v>
      </c>
      <c r="H12" s="21">
        <f t="shared" si="0"/>
        <v>9</v>
      </c>
    </row>
    <row r="13" spans="1:8" x14ac:dyDescent="0.35">
      <c r="A13" s="19" t="s">
        <v>39</v>
      </c>
      <c r="B13" s="3" t="s">
        <v>12</v>
      </c>
      <c r="C13" s="49">
        <v>60</v>
      </c>
      <c r="D13" s="4">
        <v>3</v>
      </c>
      <c r="E13" s="4">
        <v>1</v>
      </c>
      <c r="F13" s="4">
        <v>0</v>
      </c>
      <c r="G13" s="7">
        <v>0</v>
      </c>
      <c r="H13" s="21">
        <f t="shared" si="0"/>
        <v>4</v>
      </c>
    </row>
    <row r="14" spans="1:8" x14ac:dyDescent="0.35">
      <c r="A14" s="19" t="s">
        <v>39</v>
      </c>
      <c r="B14" s="3" t="s">
        <v>13</v>
      </c>
      <c r="C14" s="49">
        <v>60</v>
      </c>
      <c r="D14" s="4">
        <v>2</v>
      </c>
      <c r="E14" s="4">
        <v>1</v>
      </c>
      <c r="F14" s="4">
        <v>0</v>
      </c>
      <c r="G14" s="7">
        <v>0</v>
      </c>
      <c r="H14" s="21">
        <f t="shared" si="0"/>
        <v>3</v>
      </c>
    </row>
    <row r="15" spans="1:8" ht="16" thickBot="1" x14ac:dyDescent="0.4">
      <c r="A15" s="20" t="s">
        <v>39</v>
      </c>
      <c r="B15" s="30" t="s">
        <v>45</v>
      </c>
      <c r="C15" s="50">
        <v>200</v>
      </c>
      <c r="D15" s="6">
        <v>0</v>
      </c>
      <c r="E15" s="6">
        <v>0</v>
      </c>
      <c r="F15" s="6">
        <v>0</v>
      </c>
      <c r="G15" s="8">
        <v>0</v>
      </c>
      <c r="H15" s="22">
        <f t="shared" si="0"/>
        <v>0</v>
      </c>
    </row>
    <row r="16" spans="1:8" ht="16" thickBot="1" x14ac:dyDescent="0.4">
      <c r="A16" s="44" t="s">
        <v>39</v>
      </c>
      <c r="B16" s="45" t="s">
        <v>44</v>
      </c>
      <c r="C16" s="46">
        <f>+SUM(C7:C15)</f>
        <v>850</v>
      </c>
      <c r="D16" s="46">
        <f t="shared" ref="D16:H16" si="1">+SUM(D7:D15)</f>
        <v>38</v>
      </c>
      <c r="E16" s="46">
        <f t="shared" si="1"/>
        <v>19</v>
      </c>
      <c r="F16" s="46">
        <f t="shared" si="1"/>
        <v>6</v>
      </c>
      <c r="G16" s="46">
        <f t="shared" si="1"/>
        <v>2</v>
      </c>
      <c r="H16" s="46">
        <f t="shared" si="1"/>
        <v>65</v>
      </c>
    </row>
    <row r="17" spans="1:8" x14ac:dyDescent="0.35">
      <c r="A17" s="31" t="s">
        <v>40</v>
      </c>
      <c r="B17" s="32" t="s">
        <v>14</v>
      </c>
      <c r="C17" s="51">
        <v>60</v>
      </c>
      <c r="D17" s="33">
        <v>2</v>
      </c>
      <c r="E17" s="33">
        <v>0</v>
      </c>
      <c r="F17" s="33">
        <v>0</v>
      </c>
      <c r="G17" s="34">
        <v>0</v>
      </c>
      <c r="H17" s="35">
        <f t="shared" si="0"/>
        <v>2</v>
      </c>
    </row>
    <row r="18" spans="1:8" x14ac:dyDescent="0.35">
      <c r="A18" s="19" t="s">
        <v>40</v>
      </c>
      <c r="B18" s="3" t="s">
        <v>15</v>
      </c>
      <c r="C18" s="49">
        <v>250</v>
      </c>
      <c r="D18" s="4">
        <v>15</v>
      </c>
      <c r="E18" s="4">
        <v>5</v>
      </c>
      <c r="F18" s="4">
        <v>10</v>
      </c>
      <c r="G18" s="7">
        <v>5</v>
      </c>
      <c r="H18" s="21">
        <f t="shared" si="0"/>
        <v>35</v>
      </c>
    </row>
    <row r="19" spans="1:8" x14ac:dyDescent="0.35">
      <c r="A19" s="19" t="s">
        <v>40</v>
      </c>
      <c r="B19" s="3" t="s">
        <v>16</v>
      </c>
      <c r="C19" s="49">
        <v>60</v>
      </c>
      <c r="D19" s="4">
        <v>1</v>
      </c>
      <c r="E19" s="4">
        <v>1</v>
      </c>
      <c r="F19" s="4">
        <v>0</v>
      </c>
      <c r="G19" s="7">
        <v>0</v>
      </c>
      <c r="H19" s="21">
        <f t="shared" si="0"/>
        <v>2</v>
      </c>
    </row>
    <row r="20" spans="1:8" x14ac:dyDescent="0.35">
      <c r="A20" s="19" t="s">
        <v>40</v>
      </c>
      <c r="B20" s="3" t="s">
        <v>17</v>
      </c>
      <c r="C20" s="49">
        <v>150</v>
      </c>
      <c r="D20" s="4">
        <v>8</v>
      </c>
      <c r="E20" s="4">
        <v>3</v>
      </c>
      <c r="F20" s="4">
        <v>4</v>
      </c>
      <c r="G20" s="7">
        <v>1</v>
      </c>
      <c r="H20" s="21">
        <f t="shared" si="0"/>
        <v>16</v>
      </c>
    </row>
    <row r="21" spans="1:8" x14ac:dyDescent="0.35">
      <c r="A21" s="19" t="s">
        <v>40</v>
      </c>
      <c r="B21" s="3" t="s">
        <v>18</v>
      </c>
      <c r="C21" s="49">
        <v>60</v>
      </c>
      <c r="D21" s="4">
        <v>2</v>
      </c>
      <c r="E21" s="4">
        <v>0</v>
      </c>
      <c r="F21" s="4">
        <v>0</v>
      </c>
      <c r="G21" s="7">
        <v>0</v>
      </c>
      <c r="H21" s="21">
        <f t="shared" si="0"/>
        <v>2</v>
      </c>
    </row>
    <row r="22" spans="1:8" x14ac:dyDescent="0.35">
      <c r="A22" s="19" t="s">
        <v>40</v>
      </c>
      <c r="B22" s="3" t="s">
        <v>19</v>
      </c>
      <c r="C22" s="49">
        <v>60</v>
      </c>
      <c r="D22" s="4">
        <v>5</v>
      </c>
      <c r="E22" s="4">
        <v>1</v>
      </c>
      <c r="F22" s="4">
        <v>0</v>
      </c>
      <c r="G22" s="7">
        <v>0</v>
      </c>
      <c r="H22" s="21">
        <f t="shared" si="0"/>
        <v>6</v>
      </c>
    </row>
    <row r="23" spans="1:8" x14ac:dyDescent="0.35">
      <c r="A23" s="19" t="s">
        <v>40</v>
      </c>
      <c r="B23" s="3" t="s">
        <v>20</v>
      </c>
      <c r="C23" s="49">
        <v>60</v>
      </c>
      <c r="D23" s="4">
        <v>5</v>
      </c>
      <c r="E23" s="4">
        <v>3</v>
      </c>
      <c r="F23" s="4">
        <v>0</v>
      </c>
      <c r="G23" s="7">
        <v>0</v>
      </c>
      <c r="H23" s="21">
        <f t="shared" si="0"/>
        <v>8</v>
      </c>
    </row>
    <row r="24" spans="1:8" x14ac:dyDescent="0.35">
      <c r="A24" s="19" t="s">
        <v>40</v>
      </c>
      <c r="B24" s="3" t="s">
        <v>21</v>
      </c>
      <c r="C24" s="49">
        <v>60</v>
      </c>
      <c r="D24" s="4">
        <v>2</v>
      </c>
      <c r="E24" s="4">
        <v>0</v>
      </c>
      <c r="F24" s="4">
        <v>0</v>
      </c>
      <c r="G24" s="7">
        <v>0</v>
      </c>
      <c r="H24" s="21">
        <f t="shared" si="0"/>
        <v>2</v>
      </c>
    </row>
    <row r="25" spans="1:8" x14ac:dyDescent="0.35">
      <c r="A25" s="19" t="s">
        <v>40</v>
      </c>
      <c r="B25" s="3" t="s">
        <v>22</v>
      </c>
      <c r="C25" s="49">
        <v>80</v>
      </c>
      <c r="D25" s="4">
        <v>6</v>
      </c>
      <c r="E25" s="4">
        <v>1</v>
      </c>
      <c r="F25" s="4">
        <v>0</v>
      </c>
      <c r="G25" s="7">
        <v>0</v>
      </c>
      <c r="H25" s="21">
        <f t="shared" si="0"/>
        <v>7</v>
      </c>
    </row>
    <row r="26" spans="1:8" x14ac:dyDescent="0.35">
      <c r="A26" s="19" t="s">
        <v>40</v>
      </c>
      <c r="B26" s="3" t="s">
        <v>23</v>
      </c>
      <c r="C26" s="49">
        <v>60</v>
      </c>
      <c r="D26" s="4">
        <v>2</v>
      </c>
      <c r="E26" s="4">
        <v>0</v>
      </c>
      <c r="F26" s="4">
        <v>0</v>
      </c>
      <c r="G26" s="7">
        <v>0</v>
      </c>
      <c r="H26" s="21">
        <f t="shared" si="0"/>
        <v>2</v>
      </c>
    </row>
    <row r="27" spans="1:8" ht="16" thickBot="1" x14ac:dyDescent="0.4">
      <c r="A27" s="19" t="s">
        <v>40</v>
      </c>
      <c r="B27" s="29" t="s">
        <v>45</v>
      </c>
      <c r="C27" s="50">
        <v>200</v>
      </c>
      <c r="D27" s="6">
        <v>0</v>
      </c>
      <c r="E27" s="6">
        <v>0</v>
      </c>
      <c r="F27" s="6">
        <v>0</v>
      </c>
      <c r="G27" s="8">
        <v>0</v>
      </c>
      <c r="H27" s="21">
        <f t="shared" si="0"/>
        <v>0</v>
      </c>
    </row>
    <row r="28" spans="1:8" ht="16" thickBot="1" x14ac:dyDescent="0.4">
      <c r="A28" s="44" t="s">
        <v>40</v>
      </c>
      <c r="B28" s="45" t="s">
        <v>44</v>
      </c>
      <c r="C28" s="46">
        <f>+SUM(C17:C27)</f>
        <v>1100</v>
      </c>
      <c r="D28" s="46">
        <f t="shared" ref="D28:H28" si="2">+SUM(D17:D27)</f>
        <v>48</v>
      </c>
      <c r="E28" s="46">
        <f t="shared" si="2"/>
        <v>14</v>
      </c>
      <c r="F28" s="46">
        <f t="shared" si="2"/>
        <v>14</v>
      </c>
      <c r="G28" s="46">
        <f t="shared" si="2"/>
        <v>6</v>
      </c>
      <c r="H28" s="46">
        <f t="shared" si="2"/>
        <v>82</v>
      </c>
    </row>
    <row r="29" spans="1:8" x14ac:dyDescent="0.35">
      <c r="A29" s="19" t="s">
        <v>41</v>
      </c>
      <c r="B29" s="3" t="s">
        <v>24</v>
      </c>
      <c r="C29" s="49">
        <v>200</v>
      </c>
      <c r="D29" s="4">
        <v>4</v>
      </c>
      <c r="E29" s="4">
        <v>8</v>
      </c>
      <c r="F29" s="4">
        <v>8</v>
      </c>
      <c r="G29" s="7">
        <v>3</v>
      </c>
      <c r="H29" s="21">
        <f t="shared" si="0"/>
        <v>23</v>
      </c>
    </row>
    <row r="30" spans="1:8" x14ac:dyDescent="0.35">
      <c r="A30" s="19" t="s">
        <v>41</v>
      </c>
      <c r="B30" s="3" t="s">
        <v>25</v>
      </c>
      <c r="C30" s="49">
        <v>100</v>
      </c>
      <c r="D30" s="4">
        <v>6</v>
      </c>
      <c r="E30" s="4">
        <v>4</v>
      </c>
      <c r="F30" s="4">
        <v>1</v>
      </c>
      <c r="G30" s="7">
        <v>1</v>
      </c>
      <c r="H30" s="21">
        <f t="shared" si="0"/>
        <v>12</v>
      </c>
    </row>
    <row r="31" spans="1:8" x14ac:dyDescent="0.35">
      <c r="A31" s="19" t="s">
        <v>41</v>
      </c>
      <c r="B31" s="3" t="s">
        <v>26</v>
      </c>
      <c r="C31" s="49">
        <v>80</v>
      </c>
      <c r="D31" s="4">
        <v>5</v>
      </c>
      <c r="E31" s="4">
        <v>2</v>
      </c>
      <c r="F31" s="4">
        <v>0</v>
      </c>
      <c r="G31" s="7">
        <v>0</v>
      </c>
      <c r="H31" s="21">
        <f t="shared" si="0"/>
        <v>7</v>
      </c>
    </row>
    <row r="32" spans="1:8" x14ac:dyDescent="0.35">
      <c r="A32" s="19" t="s">
        <v>41</v>
      </c>
      <c r="B32" s="3" t="s">
        <v>27</v>
      </c>
      <c r="C32" s="49">
        <v>60</v>
      </c>
      <c r="D32" s="4">
        <v>2</v>
      </c>
      <c r="E32" s="4">
        <v>0</v>
      </c>
      <c r="F32" s="4">
        <v>0</v>
      </c>
      <c r="G32" s="7">
        <v>0</v>
      </c>
      <c r="H32" s="21">
        <f t="shared" si="0"/>
        <v>2</v>
      </c>
    </row>
    <row r="33" spans="1:8" x14ac:dyDescent="0.35">
      <c r="A33" s="19" t="s">
        <v>41</v>
      </c>
      <c r="B33" s="3" t="s">
        <v>28</v>
      </c>
      <c r="C33" s="49">
        <v>100</v>
      </c>
      <c r="D33" s="4">
        <v>5</v>
      </c>
      <c r="E33" s="4">
        <v>1</v>
      </c>
      <c r="F33" s="4">
        <v>0</v>
      </c>
      <c r="G33" s="7">
        <v>0</v>
      </c>
      <c r="H33" s="21">
        <f t="shared" si="0"/>
        <v>6</v>
      </c>
    </row>
    <row r="34" spans="1:8" x14ac:dyDescent="0.35">
      <c r="A34" s="19" t="s">
        <v>41</v>
      </c>
      <c r="B34" s="3" t="s">
        <v>29</v>
      </c>
      <c r="C34" s="49">
        <v>80</v>
      </c>
      <c r="D34" s="4">
        <v>6</v>
      </c>
      <c r="E34" s="4">
        <v>3</v>
      </c>
      <c r="F34" s="4">
        <v>1</v>
      </c>
      <c r="G34" s="7">
        <v>0</v>
      </c>
      <c r="H34" s="21">
        <f t="shared" si="0"/>
        <v>10</v>
      </c>
    </row>
    <row r="35" spans="1:8" x14ac:dyDescent="0.35">
      <c r="A35" s="19" t="s">
        <v>41</v>
      </c>
      <c r="B35" s="3" t="s">
        <v>30</v>
      </c>
      <c r="C35" s="49">
        <v>80</v>
      </c>
      <c r="D35" s="4">
        <v>6</v>
      </c>
      <c r="E35" s="4">
        <v>3</v>
      </c>
      <c r="F35" s="4">
        <v>1</v>
      </c>
      <c r="G35" s="7">
        <v>0</v>
      </c>
      <c r="H35" s="21">
        <f t="shared" si="0"/>
        <v>10</v>
      </c>
    </row>
    <row r="36" spans="1:8" x14ac:dyDescent="0.35">
      <c r="A36" s="19" t="s">
        <v>41</v>
      </c>
      <c r="B36" s="3" t="s">
        <v>31</v>
      </c>
      <c r="C36" s="49">
        <v>150</v>
      </c>
      <c r="D36" s="4">
        <v>4</v>
      </c>
      <c r="E36" s="4">
        <v>8</v>
      </c>
      <c r="F36" s="4">
        <v>8</v>
      </c>
      <c r="G36" s="7">
        <v>2</v>
      </c>
      <c r="H36" s="21">
        <f t="shared" si="0"/>
        <v>22</v>
      </c>
    </row>
    <row r="37" spans="1:8" ht="16" thickBot="1" x14ac:dyDescent="0.4">
      <c r="A37" s="19" t="s">
        <v>41</v>
      </c>
      <c r="B37" s="29" t="s">
        <v>45</v>
      </c>
      <c r="C37" s="50">
        <v>200</v>
      </c>
      <c r="D37" s="6">
        <v>0</v>
      </c>
      <c r="E37" s="6">
        <v>0</v>
      </c>
      <c r="F37" s="6">
        <v>0</v>
      </c>
      <c r="G37" s="8">
        <v>0</v>
      </c>
      <c r="H37" s="21">
        <f t="shared" si="0"/>
        <v>0</v>
      </c>
    </row>
    <row r="38" spans="1:8" ht="16" thickBot="1" x14ac:dyDescent="0.4">
      <c r="A38" s="44" t="s">
        <v>41</v>
      </c>
      <c r="B38" s="45" t="s">
        <v>44</v>
      </c>
      <c r="C38" s="46">
        <f>+SUM(C29:C37)</f>
        <v>1050</v>
      </c>
      <c r="D38" s="46">
        <f t="shared" ref="D38:H38" si="3">+SUM(D29:D37)</f>
        <v>38</v>
      </c>
      <c r="E38" s="46">
        <f t="shared" si="3"/>
        <v>29</v>
      </c>
      <c r="F38" s="46">
        <f t="shared" si="3"/>
        <v>19</v>
      </c>
      <c r="G38" s="46">
        <f t="shared" si="3"/>
        <v>6</v>
      </c>
      <c r="H38" s="46">
        <f t="shared" si="3"/>
        <v>92</v>
      </c>
    </row>
    <row r="39" spans="1:8" x14ac:dyDescent="0.35">
      <c r="A39" s="19" t="s">
        <v>42</v>
      </c>
      <c r="B39" s="3" t="s">
        <v>32</v>
      </c>
      <c r="C39" s="49">
        <v>100</v>
      </c>
      <c r="D39" s="4">
        <v>2</v>
      </c>
      <c r="E39" s="4">
        <v>1</v>
      </c>
      <c r="F39" s="4">
        <v>0</v>
      </c>
      <c r="G39" s="7">
        <v>0</v>
      </c>
      <c r="H39" s="21">
        <f t="shared" si="0"/>
        <v>3</v>
      </c>
    </row>
    <row r="40" spans="1:8" x14ac:dyDescent="0.35">
      <c r="A40" s="19" t="s">
        <v>42</v>
      </c>
      <c r="B40" s="3" t="s">
        <v>33</v>
      </c>
      <c r="C40" s="49">
        <v>60</v>
      </c>
      <c r="D40" s="4">
        <v>5</v>
      </c>
      <c r="E40" s="4">
        <v>2</v>
      </c>
      <c r="F40" s="4">
        <v>2</v>
      </c>
      <c r="G40" s="7">
        <v>0</v>
      </c>
      <c r="H40" s="21">
        <f t="shared" si="0"/>
        <v>9</v>
      </c>
    </row>
    <row r="41" spans="1:8" x14ac:dyDescent="0.35">
      <c r="A41" s="19" t="s">
        <v>42</v>
      </c>
      <c r="B41" s="3" t="s">
        <v>34</v>
      </c>
      <c r="C41" s="49">
        <v>60</v>
      </c>
      <c r="D41" s="4">
        <v>5</v>
      </c>
      <c r="E41" s="4">
        <v>1</v>
      </c>
      <c r="F41" s="4">
        <v>0</v>
      </c>
      <c r="G41" s="7">
        <v>0</v>
      </c>
      <c r="H41" s="21">
        <f t="shared" si="0"/>
        <v>6</v>
      </c>
    </row>
    <row r="42" spans="1:8" x14ac:dyDescent="0.35">
      <c r="A42" s="19" t="s">
        <v>42</v>
      </c>
      <c r="B42" s="3" t="s">
        <v>35</v>
      </c>
      <c r="C42" s="49">
        <v>60</v>
      </c>
      <c r="D42" s="4">
        <v>2</v>
      </c>
      <c r="E42" s="4">
        <v>0</v>
      </c>
      <c r="F42" s="4">
        <v>0</v>
      </c>
      <c r="G42" s="7">
        <v>0</v>
      </c>
      <c r="H42" s="21">
        <f t="shared" si="0"/>
        <v>2</v>
      </c>
    </row>
    <row r="43" spans="1:8" x14ac:dyDescent="0.35">
      <c r="A43" s="19" t="s">
        <v>42</v>
      </c>
      <c r="B43" s="3" t="s">
        <v>36</v>
      </c>
      <c r="C43" s="49">
        <v>100</v>
      </c>
      <c r="D43" s="4">
        <v>10</v>
      </c>
      <c r="E43" s="4">
        <v>4</v>
      </c>
      <c r="F43" s="4">
        <v>4</v>
      </c>
      <c r="G43" s="7">
        <v>1</v>
      </c>
      <c r="H43" s="21">
        <f t="shared" si="0"/>
        <v>19</v>
      </c>
    </row>
    <row r="44" spans="1:8" x14ac:dyDescent="0.35">
      <c r="A44" s="19" t="s">
        <v>42</v>
      </c>
      <c r="B44" s="3" t="s">
        <v>37</v>
      </c>
      <c r="C44" s="52">
        <v>150</v>
      </c>
      <c r="D44" s="4">
        <v>10</v>
      </c>
      <c r="E44" s="4">
        <v>5</v>
      </c>
      <c r="F44" s="4">
        <v>5</v>
      </c>
      <c r="G44" s="7">
        <v>1</v>
      </c>
      <c r="H44" s="21">
        <f t="shared" si="0"/>
        <v>21</v>
      </c>
    </row>
    <row r="45" spans="1:8" x14ac:dyDescent="0.35">
      <c r="A45" s="20" t="s">
        <v>42</v>
      </c>
      <c r="B45" s="5" t="s">
        <v>38</v>
      </c>
      <c r="C45" s="49">
        <v>60</v>
      </c>
      <c r="D45" s="6">
        <v>1</v>
      </c>
      <c r="E45" s="6">
        <v>0</v>
      </c>
      <c r="F45" s="6">
        <v>0</v>
      </c>
      <c r="G45" s="8">
        <v>0</v>
      </c>
      <c r="H45" s="22">
        <f t="shared" si="0"/>
        <v>1</v>
      </c>
    </row>
    <row r="46" spans="1:8" ht="16" thickBot="1" x14ac:dyDescent="0.4">
      <c r="A46" s="20" t="s">
        <v>42</v>
      </c>
      <c r="B46" s="30" t="s">
        <v>45</v>
      </c>
      <c r="C46" s="50">
        <v>200</v>
      </c>
      <c r="D46" s="6">
        <v>0</v>
      </c>
      <c r="E46" s="6">
        <v>0</v>
      </c>
      <c r="F46" s="6">
        <v>0</v>
      </c>
      <c r="G46" s="8">
        <v>0</v>
      </c>
      <c r="H46" s="22">
        <f t="shared" si="0"/>
        <v>0</v>
      </c>
    </row>
    <row r="47" spans="1:8" ht="16" thickBot="1" x14ac:dyDescent="0.4">
      <c r="A47" s="44" t="s">
        <v>42</v>
      </c>
      <c r="B47" s="45" t="s">
        <v>44</v>
      </c>
      <c r="C47" s="46">
        <f>+SUM(C39:C46)</f>
        <v>790</v>
      </c>
      <c r="D47" s="46">
        <f t="shared" ref="D47:H47" si="4">+SUM(D39:D46)</f>
        <v>35</v>
      </c>
      <c r="E47" s="46">
        <f t="shared" si="4"/>
        <v>13</v>
      </c>
      <c r="F47" s="46">
        <f t="shared" si="4"/>
        <v>11</v>
      </c>
      <c r="G47" s="46">
        <f t="shared" si="4"/>
        <v>2</v>
      </c>
      <c r="H47" s="47">
        <f t="shared" si="4"/>
        <v>61</v>
      </c>
    </row>
    <row r="49" spans="3:3" x14ac:dyDescent="0.35">
      <c r="C49" s="53"/>
    </row>
    <row r="50" spans="3:3" x14ac:dyDescent="0.35">
      <c r="C50" s="53">
        <f>SUM(C47+C38+C28+C16)</f>
        <v>3790</v>
      </c>
    </row>
  </sheetData>
  <mergeCells count="4">
    <mergeCell ref="B2:F2"/>
    <mergeCell ref="B1:F1"/>
    <mergeCell ref="D5:H5"/>
    <mergeCell ref="A3:H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ma_x00f1_odearchivos xmlns="5bdf7946-cb46-492d-9220-ac9c2b9e1a92" xsi:nil="true"/>
    <lcf76f155ced4ddcb4097134ff3c332f xmlns="5bdf7946-cb46-492d-9220-ac9c2b9e1a92">
      <Terms xmlns="http://schemas.microsoft.com/office/infopath/2007/PartnerControls"/>
    </lcf76f155ced4ddcb4097134ff3c332f>
    <TaxCatchAll xmlns="d81e95da-0b21-479c-90af-9cd6e6a446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2D5515AC4B74B8DD981EE76F50268" ma:contentTypeVersion="19" ma:contentTypeDescription="Crear nuevo documento." ma:contentTypeScope="" ma:versionID="35c1863a6975ebec59e01896a5404180">
  <xsd:schema xmlns:xsd="http://www.w3.org/2001/XMLSchema" xmlns:xs="http://www.w3.org/2001/XMLSchema" xmlns:p="http://schemas.microsoft.com/office/2006/metadata/properties" xmlns:ns2="5bdf7946-cb46-492d-9220-ac9c2b9e1a92" xmlns:ns3="d81e95da-0b21-479c-90af-9cd6e6a446a1" targetNamespace="http://schemas.microsoft.com/office/2006/metadata/properties" ma:root="true" ma:fieldsID="150cc294b161add206e3244593fc9d40" ns2:_="" ns3:_="">
    <xsd:import namespace="5bdf7946-cb46-492d-9220-ac9c2b9e1a92"/>
    <xsd:import namespace="d81e95da-0b21-479c-90af-9cd6e6a44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Tama_x00f1_odearchivo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7946-cb46-492d-9220-ac9c2b9e1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ama_x00f1_odearchivos" ma:index="21" nillable="true" ma:displayName="Tamaño de archivos" ma:format="Dropdown" ma:internalName="Tama_x00f1_odearchivos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e95da-0b21-479c-90af-9cd6e6a44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9fa6d92-9b04-481c-8c94-089562151c0f}" ma:internalName="TaxCatchAll" ma:showField="CatchAllData" ma:web="d81e95da-0b21-479c-90af-9cd6e6a44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9A030-2BF1-48EB-A43F-8AD4F3D7E2B7}">
  <ds:schemaRefs>
    <ds:schemaRef ds:uri="http://schemas.microsoft.com/office/2006/metadata/properties"/>
    <ds:schemaRef ds:uri="http://schemas.microsoft.com/office/infopath/2007/PartnerControls"/>
    <ds:schemaRef ds:uri="5bdf7946-cb46-492d-9220-ac9c2b9e1a92"/>
    <ds:schemaRef ds:uri="d81e95da-0b21-479c-90af-9cd6e6a446a1"/>
  </ds:schemaRefs>
</ds:datastoreItem>
</file>

<file path=customXml/itemProps2.xml><?xml version="1.0" encoding="utf-8"?>
<ds:datastoreItem xmlns:ds="http://schemas.openxmlformats.org/officeDocument/2006/customXml" ds:itemID="{765444C8-BD88-41F2-89C7-BE8A1FA91A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19BE13-A9DA-49E5-85E5-D78B59CE7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7946-cb46-492d-9220-ac9c2b9e1a92"/>
    <ds:schemaRef ds:uri="d81e95da-0b21-479c-90af-9cd6e6a44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Larrota Martinez</dc:creator>
  <cp:lastModifiedBy>Andres Gartner Jaramillo</cp:lastModifiedBy>
  <dcterms:created xsi:type="dcterms:W3CDTF">2024-05-09T01:28:34Z</dcterms:created>
  <dcterms:modified xsi:type="dcterms:W3CDTF">2024-07-03T15:40:46Z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0x01010013B2D5515AC4B74B8DD981EE76F50268</vt:lpwstr>
  </property>
  <property fmtid="{D5CDD505-2E9C-101B-9397-08002B2CF9AE}" pid="3" name="MediaServiceImageTags">
    <vt:lpwstr/>
  </property>
</Properties>
</file>